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1\Estados financieros presupuestales\Diciembre\"/>
    </mc:Choice>
  </mc:AlternateContent>
  <bookViews>
    <workbookView xWindow="0" yWindow="30" windowWidth="7485" windowHeight="4140"/>
  </bookViews>
  <sheets>
    <sheet name="2019" sheetId="2" r:id="rId1"/>
  </sheets>
  <definedNames>
    <definedName name="_xlnm.Print_Area" localSheetId="0">'2019'!$A$1:$G$57</definedName>
  </definedNames>
  <calcPr calcId="152511"/>
</workbook>
</file>

<file path=xl/calcChain.xml><?xml version="1.0" encoding="utf-8"?>
<calcChain xmlns="http://schemas.openxmlformats.org/spreadsheetml/2006/main">
  <c r="I17" i="2" l="1"/>
  <c r="H17" i="2" s="1"/>
  <c r="G10" i="2"/>
  <c r="H10" i="2"/>
  <c r="I19" i="2" l="1"/>
  <c r="J19" i="2" s="1"/>
  <c r="I25" i="2"/>
  <c r="I24" i="2"/>
  <c r="I23" i="2"/>
  <c r="I22" i="2"/>
  <c r="I21" i="2"/>
  <c r="I20" i="2"/>
  <c r="B34" i="2" l="1"/>
  <c r="C10" i="2"/>
  <c r="C34" i="2" s="1"/>
  <c r="D10" i="2"/>
  <c r="D34" i="2" s="1"/>
  <c r="E10" i="2"/>
  <c r="E34" i="2" s="1"/>
  <c r="F10" i="2"/>
  <c r="F34" i="2" s="1"/>
  <c r="G34" i="2"/>
  <c r="B10" i="2"/>
</calcChain>
</file>

<file path=xl/sharedStrings.xml><?xml version="1.0" encoding="utf-8"?>
<sst xmlns="http://schemas.openxmlformats.org/spreadsheetml/2006/main" count="40" uniqueCount="40">
  <si>
    <t>PODER JUDICIAL DEL ESTADO DE MICHOACÁN</t>
  </si>
  <si>
    <t>PESOS</t>
  </si>
  <si>
    <t>(CIFRAS NOMINALES)</t>
  </si>
  <si>
    <t>Año 1</t>
  </si>
  <si>
    <t>Año 2</t>
  </si>
  <si>
    <t>Año 3</t>
  </si>
  <si>
    <t>Año 4</t>
  </si>
  <si>
    <t>Año 5</t>
  </si>
  <si>
    <t>Concepto</t>
  </si>
  <si>
    <t>1. Ingresos de Libre Disposición</t>
  </si>
  <si>
    <t>2. Transferencias Federales Etiquetadas</t>
  </si>
  <si>
    <t>3. Ingresos Derivados de Financiamientos</t>
  </si>
  <si>
    <t>Datos Informativos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</si>
  <si>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</si>
  <si>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</si>
  <si>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</si>
  <si>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</si>
  <si>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</si>
  <si>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</si>
  <si>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</si>
  <si>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</si>
  <si>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</si>
  <si>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</si>
  <si>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</si>
  <si>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</si>
  <si>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A. Aportaciones</t>
  </si>
  <si>
    <t>B. Convenios</t>
  </si>
  <si>
    <t>C. Fondos Distintos de Aportaciones</t>
  </si>
  <si>
    <t>D.Transferencias, Asignaciones, Subsidios y Subvenciones, y Pensiones y Jubilaciones</t>
  </si>
  <si>
    <t>E. Otras Transferencias Federales Etiquetadas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</si>
  <si>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</si>
  <si>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</si>
  <si>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</si>
  <si>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</t>
  </si>
  <si>
    <t>Bajo protesta de decir verdad declaro que los Estados Financieros y sus notas, son razonablemente correctos y son responsabilidad del emisor.</t>
  </si>
  <si>
    <t>Paga 1 of 1</t>
  </si>
  <si>
    <t>4. Total de Resultados de Ingresos</t>
  </si>
  <si>
    <t>Proyecciones de Ingresos - LDF</t>
  </si>
  <si>
    <t xml:space="preserve">Año en cuestión  </t>
  </si>
  <si>
    <t>(de iniciativa de ley)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</si>
</sst>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0.0000000000000000%"/>
  </numFmts>
  <fonts count="20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b/>
      <sz val="8.0500000000000007"/>
      <color indexed="8"/>
      <name val="Arial Narrow"/>
      <family val="2"/>
    </font>
    <font>
      <sz val="8.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6.85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77">
    <xf numFmtId="0" fontId="0" fillId="0" borderId="0" xfId="0" applyNumberFormat="1" applyFill="1" applyBorder="1" applyAlignment="1" applyProtection="1"/>
    <xf numFmtId="43" fontId="5" fillId="0" borderId="0" xfId="1" applyFont="1" applyFill="1" applyBorder="1" applyAlignment="1" applyProtection="1"/>
    <xf numFmtId="43" fontId="3" fillId="0" borderId="0" xfId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 applyBorder="1"/>
    <xf numFmtId="0" fontId="2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2" fillId="2" borderId="11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Alignment="1">
      <alignment horizontal="right" vertical="center"/>
    </xf>
    <xf numFmtId="0" fontId="10" fillId="0" borderId="0" xfId="0" applyFont="1" applyBorder="1"/>
    <xf numFmtId="4" fontId="10" fillId="0" borderId="0" xfId="0" applyNumberFormat="1" applyFont="1" applyBorder="1"/>
    <xf numFmtId="0" fontId="11" fillId="0" borderId="0" xfId="0" applyFont="1" applyBorder="1"/>
    <xf numFmtId="0" fontId="5" fillId="0" borderId="15" xfId="0" applyNumberFormat="1" applyFont="1" applyFill="1" applyBorder="1" applyAlignment="1" applyProtection="1"/>
    <xf numFmtId="0" fontId="13" fillId="0" borderId="0" xfId="0" applyFont="1"/>
    <xf numFmtId="0" fontId="14" fillId="2" borderId="4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3" fillId="0" borderId="0" xfId="0" applyNumberFormat="1" applyFont="1" applyFill="1" applyBorder="1" applyAlignment="1" applyProtection="1"/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43" fontId="16" fillId="0" borderId="0" xfId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43" fontId="16" fillId="0" borderId="0" xfId="1" applyFont="1" applyFill="1" applyBorder="1" applyAlignment="1" applyProtection="1">
      <alignment horizontal="center" vertical="center"/>
    </xf>
    <xf numFmtId="43" fontId="16" fillId="0" borderId="0" xfId="1" applyFont="1" applyFill="1" applyBorder="1" applyAlignment="1" applyProtection="1">
      <alignment horizontal="right" vertical="center"/>
    </xf>
    <xf numFmtId="4" fontId="16" fillId="0" borderId="0" xfId="0" applyNumberFormat="1" applyFont="1" applyFill="1" applyBorder="1" applyAlignment="1" applyProtection="1"/>
    <xf numFmtId="43" fontId="15" fillId="0" borderId="0" xfId="1" applyFont="1" applyFill="1" applyBorder="1" applyAlignment="1" applyProtection="1">
      <alignment horizontal="right" vertical="center"/>
    </xf>
    <xf numFmtId="0" fontId="17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43" fontId="18" fillId="0" borderId="15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0" xfId="1" applyNumberFormat="1" applyFont="1" applyBorder="1" applyAlignment="1">
      <alignment horizontal="right" vertical="center"/>
    </xf>
    <xf numFmtId="2" fontId="5" fillId="0" borderId="2" xfId="1" applyNumberFormat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horizontal="right" vertical="center"/>
    </xf>
    <xf numFmtId="0" fontId="5" fillId="0" borderId="1" xfId="0" applyNumberFormat="1" applyFont="1" applyFill="1" applyBorder="1" applyAlignment="1" applyProtection="1"/>
    <xf numFmtId="43" fontId="5" fillId="0" borderId="2" xfId="1" applyFont="1" applyFill="1" applyBorder="1" applyAlignment="1" applyProtection="1"/>
    <xf numFmtId="0" fontId="7" fillId="0" borderId="1" xfId="0" applyFont="1" applyBorder="1" applyAlignment="1">
      <alignment horizontal="lef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2" xfId="1" applyNumberFormat="1" applyFont="1" applyBorder="1" applyAlignment="1">
      <alignment horizontal="right" vertical="center"/>
    </xf>
    <xf numFmtId="43" fontId="5" fillId="0" borderId="0" xfId="1" applyFont="1" applyFill="1" applyBorder="1" applyAlignment="1" applyProtection="1">
      <alignment horizontal="right"/>
    </xf>
    <xf numFmtId="43" fontId="5" fillId="0" borderId="2" xfId="1" applyFont="1" applyFill="1" applyBorder="1" applyAlignment="1" applyProtection="1">
      <alignment horizontal="right"/>
    </xf>
    <xf numFmtId="0" fontId="5" fillId="0" borderId="2" xfId="0" applyNumberFormat="1" applyFont="1" applyFill="1" applyBorder="1" applyAlignment="1" applyProtection="1"/>
    <xf numFmtId="43" fontId="7" fillId="0" borderId="0" xfId="1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0" fontId="5" fillId="0" borderId="1" xfId="0" applyFont="1" applyBorder="1" applyAlignment="1">
      <alignment horizontal="left" vertical="center" wrapText="1"/>
    </xf>
    <xf numFmtId="10" fontId="16" fillId="0" borderId="0" xfId="3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9" fontId="16" fillId="0" borderId="0" xfId="0" applyNumberFormat="1" applyFont="1" applyFill="1" applyBorder="1" applyAlignment="1" applyProtection="1"/>
    <xf numFmtId="43" fontId="5" fillId="0" borderId="0" xfId="0" applyNumberFormat="1" applyFont="1" applyFill="1" applyBorder="1" applyAlignment="1" applyProtection="1"/>
    <xf numFmtId="43" fontId="5" fillId="0" borderId="2" xfId="0" applyNumberFormat="1" applyFont="1" applyFill="1" applyBorder="1" applyAlignment="1" applyProtection="1"/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12" fillId="2" borderId="10" xfId="2" applyNumberFormat="1" applyFont="1" applyFill="1" applyBorder="1" applyAlignment="1" applyProtection="1">
      <alignment horizontal="center" vertical="center"/>
      <protection locked="0"/>
    </xf>
    <xf numFmtId="164" fontId="12" fillId="2" borderId="9" xfId="2" applyNumberFormat="1" applyFont="1" applyFill="1" applyBorder="1" applyAlignment="1" applyProtection="1">
      <alignment horizontal="center" vertical="center"/>
      <protection locked="0"/>
    </xf>
    <xf numFmtId="164" fontId="12" fillId="2" borderId="11" xfId="2" applyNumberFormat="1" applyFont="1" applyFill="1" applyBorder="1" applyAlignment="1" applyProtection="1">
      <alignment horizontal="center" vertical="center"/>
      <protection locked="0"/>
    </xf>
    <xf numFmtId="164" fontId="12" fillId="2" borderId="4" xfId="2" applyNumberFormat="1" applyFont="1" applyFill="1" applyBorder="1" applyAlignment="1" applyProtection="1">
      <alignment horizontal="center" vertical="center"/>
      <protection locked="0"/>
    </xf>
    <xf numFmtId="164" fontId="12" fillId="2" borderId="0" xfId="2" applyNumberFormat="1" applyFont="1" applyFill="1" applyBorder="1" applyAlignment="1" applyProtection="1">
      <alignment horizontal="center" vertical="center"/>
      <protection locked="0"/>
    </xf>
    <xf numFmtId="164" fontId="12" fillId="2" borderId="5" xfId="2" applyNumberFormat="1" applyFont="1" applyFill="1" applyBorder="1" applyAlignment="1" applyProtection="1">
      <alignment horizontal="center" vertical="center"/>
      <protection locked="0"/>
    </xf>
    <xf numFmtId="164" fontId="12" fillId="2" borderId="4" xfId="2" applyNumberFormat="1" applyFont="1" applyFill="1" applyBorder="1" applyAlignment="1" applyProtection="1">
      <alignment horizontal="center"/>
    </xf>
    <xf numFmtId="164" fontId="12" fillId="2" borderId="0" xfId="2" applyNumberFormat="1" applyFont="1" applyFill="1" applyBorder="1" applyAlignment="1" applyProtection="1">
      <alignment horizontal="center"/>
    </xf>
    <xf numFmtId="164" fontId="12" fillId="2" borderId="5" xfId="2" applyNumberFormat="1" applyFont="1" applyFill="1" applyBorder="1" applyAlignment="1" applyProtection="1">
      <alignment horizontal="center"/>
    </xf>
    <xf numFmtId="43" fontId="16" fillId="0" borderId="1" xfId="1" applyFont="1" applyFill="1" applyBorder="1" applyAlignment="1" applyProtection="1"/>
    <xf numFmtId="43" fontId="5" fillId="0" borderId="0" xfId="1" applyFont="1" applyBorder="1" applyAlignment="1">
      <alignment horizontal="right" vertical="center"/>
    </xf>
  </cellXfs>
  <cellStyles count="4">
    <cellStyle name="Millares" xfId="1" builtinId="3"/>
    <cellStyle name="Millares 2" xfId="2"/>
    <cellStyle name="Normal" xfId="0" builtinId="0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161925</xdr:rowOff>
    </xdr:from>
    <xdr:to>
      <xdr:col>0</xdr:col>
      <xdr:colOff>2200275</xdr:colOff>
      <xdr:row>3</xdr:row>
      <xdr:rowOff>95250</xdr:rowOff>
    </xdr:to>
    <xdr:pic>
      <xdr:nvPicPr>
        <xdr:cNvPr id="219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714375</xdr:colOff>
      <xdr:row>0</xdr:row>
      <xdr:rowOff>171450</xdr:rowOff>
    </xdr:from>
    <xdr:to>
      <xdr:col>6</xdr:col>
      <xdr:colOff>523875</xdr:colOff>
      <xdr:row>3</xdr:row>
      <xdr:rowOff>104775</xdr:rowOff>
    </xdr:to>
    <xdr:pic>
      <xdr:nvPicPr>
        <xdr:cNvPr id="220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1450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2286000</xdr:colOff>
      <xdr:row>46</xdr:row>
      <xdr:rowOff>114300</xdr:rowOff>
    </xdr:from>
    <xdr:to>
      <xdr:col>5</xdr:col>
      <xdr:colOff>247650</xdr:colOff>
      <xdr:row>53</xdr:row>
      <xdr:rowOff>47624</xdr:rowOff>
    </xdr:to>
    <xdr:sp macro="" textlink="">
      <xdr:nvSpPr>
        <xdr:cNvPr id="8" name="Rectángulo redondeado 7"/>
        <xdr:cNvSpPr/>
      </xdr:nvSpPr>
      <xdr:spPr>
        <a:xfrm>
          <a:off x="2286000" y="10325100"/>
          <a:ext cx="48291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1" u="sng"/>
            <a:t>       C. P.</a:t>
          </a:r>
          <a:r>
            <a:rPr lang="es-MX" sz="1400" b="1" u="sng" baseline="0"/>
            <a:t>   J.  FRANCISCO  AQUILES  GAITÁN  AGUILAR             _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46" workbookViewId="0">
      <selection activeCell="B41" sqref="B41:G42"/>
    </sheetView>
  </sheetViews>
  <sheetFormatPr baseColWidth="10" defaultRowHeight="12.75" x14ac:dyDescent="0.2"/>
  <cols>
    <col min="1" max="1" width="45.5703125" style="7" customWidth="1"/>
    <col min="2" max="2" width="15" style="7" bestFit="1" customWidth="1"/>
    <col min="3" max="5" width="14.140625" style="7" bestFit="1" customWidth="1"/>
    <col min="6" max="6" width="14.42578125" style="7" customWidth="1"/>
    <col min="7" max="7" width="13.85546875" style="7" customWidth="1"/>
    <col min="8" max="8" width="20" style="7" customWidth="1"/>
    <col min="9" max="10" width="14.7109375" style="7" bestFit="1" customWidth="1"/>
    <col min="11" max="11" width="20.140625" style="7" bestFit="1" customWidth="1"/>
    <col min="12" max="16384" width="11.42578125" style="7"/>
  </cols>
  <sheetData>
    <row r="1" spans="1:9" s="18" customFormat="1" ht="15.75" x14ac:dyDescent="0.25">
      <c r="A1" s="66" t="s">
        <v>0</v>
      </c>
      <c r="B1" s="67"/>
      <c r="C1" s="67"/>
      <c r="D1" s="67"/>
      <c r="E1" s="67"/>
      <c r="F1" s="67"/>
      <c r="G1" s="68"/>
    </row>
    <row r="2" spans="1:9" s="18" customFormat="1" ht="5.25" customHeight="1" x14ac:dyDescent="0.25">
      <c r="A2" s="69"/>
      <c r="B2" s="70"/>
      <c r="C2" s="70"/>
      <c r="D2" s="70"/>
      <c r="E2" s="70"/>
      <c r="F2" s="70"/>
      <c r="G2" s="71"/>
    </row>
    <row r="3" spans="1:9" s="18" customFormat="1" ht="15.75" x14ac:dyDescent="0.25">
      <c r="A3" s="72" t="s">
        <v>37</v>
      </c>
      <c r="B3" s="73"/>
      <c r="C3" s="73"/>
      <c r="D3" s="73"/>
      <c r="E3" s="73"/>
      <c r="F3" s="73"/>
      <c r="G3" s="74"/>
    </row>
    <row r="4" spans="1:9" s="22" customFormat="1" ht="15.75" x14ac:dyDescent="0.25">
      <c r="A4" s="19" t="s">
        <v>1</v>
      </c>
      <c r="B4" s="20"/>
      <c r="C4" s="20"/>
      <c r="D4" s="20"/>
      <c r="E4" s="20"/>
      <c r="F4" s="20"/>
      <c r="G4" s="21"/>
    </row>
    <row r="5" spans="1:9" s="22" customFormat="1" ht="16.5" thickBot="1" x14ac:dyDescent="0.3">
      <c r="A5" s="23" t="s">
        <v>2</v>
      </c>
      <c r="B5" s="24"/>
      <c r="C5" s="24"/>
      <c r="D5" s="24"/>
      <c r="E5" s="24"/>
      <c r="F5" s="24"/>
      <c r="G5" s="25"/>
    </row>
    <row r="6" spans="1:9" ht="5.25" customHeight="1" thickBot="1" x14ac:dyDescent="0.25">
      <c r="B6" s="8"/>
      <c r="C6" s="8"/>
      <c r="D6" s="8"/>
    </row>
    <row r="7" spans="1:9" x14ac:dyDescent="0.2">
      <c r="A7" s="63" t="s">
        <v>8</v>
      </c>
      <c r="B7" s="6" t="s">
        <v>38</v>
      </c>
      <c r="C7" s="5" t="s">
        <v>3</v>
      </c>
      <c r="D7" s="5" t="s">
        <v>4</v>
      </c>
      <c r="E7" s="5" t="s">
        <v>5</v>
      </c>
      <c r="F7" s="5" t="s">
        <v>6</v>
      </c>
      <c r="G7" s="9" t="s">
        <v>7</v>
      </c>
    </row>
    <row r="8" spans="1:9" x14ac:dyDescent="0.2">
      <c r="A8" s="64"/>
      <c r="B8" s="57" t="s">
        <v>39</v>
      </c>
      <c r="C8" s="58"/>
      <c r="D8" s="58"/>
      <c r="E8" s="58"/>
      <c r="F8" s="58"/>
      <c r="G8" s="59"/>
    </row>
    <row r="9" spans="1:9" ht="13.5" thickBot="1" x14ac:dyDescent="0.25">
      <c r="A9" s="65"/>
      <c r="B9" s="10">
        <v>2022</v>
      </c>
      <c r="C9" s="10">
        <v>2023</v>
      </c>
      <c r="D9" s="10">
        <v>2024</v>
      </c>
      <c r="E9" s="10">
        <v>2025</v>
      </c>
      <c r="F9" s="10">
        <v>2026</v>
      </c>
      <c r="G9" s="11">
        <v>2027</v>
      </c>
    </row>
    <row r="10" spans="1:9" s="27" customFormat="1" ht="19.5" customHeight="1" x14ac:dyDescent="0.3">
      <c r="A10" s="34" t="s">
        <v>9</v>
      </c>
      <c r="B10" s="35">
        <f>+B20</f>
        <v>1503750378</v>
      </c>
      <c r="C10" s="35">
        <f t="shared" ref="C10:G10" si="0">+C20</f>
        <v>1690049524</v>
      </c>
      <c r="D10" s="35">
        <f t="shared" si="0"/>
        <v>1753769627</v>
      </c>
      <c r="E10" s="35">
        <f t="shared" si="0"/>
        <v>1819958979</v>
      </c>
      <c r="F10" s="35">
        <f t="shared" si="0"/>
        <v>1888715166</v>
      </c>
      <c r="G10" s="35">
        <f t="shared" si="0"/>
        <v>1959139633</v>
      </c>
      <c r="H10" s="75">
        <f>-G10+I10</f>
        <v>-1959919728</v>
      </c>
      <c r="I10" s="27">
        <v>-780095</v>
      </c>
    </row>
    <row r="11" spans="1:9" s="27" customFormat="1" ht="19.5" customHeight="1" x14ac:dyDescent="0.3">
      <c r="A11" s="36" t="s">
        <v>13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8">
        <v>0</v>
      </c>
      <c r="H11" s="26"/>
      <c r="I11" s="60"/>
    </row>
    <row r="12" spans="1:9" s="27" customFormat="1" ht="19.5" customHeight="1" x14ac:dyDescent="0.3">
      <c r="A12" s="36" t="s">
        <v>14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8">
        <v>0</v>
      </c>
      <c r="H12" s="26"/>
    </row>
    <row r="13" spans="1:9" s="27" customFormat="1" ht="19.5" customHeight="1" x14ac:dyDescent="0.3">
      <c r="A13" s="36" t="s">
        <v>15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8">
        <v>0</v>
      </c>
      <c r="H13" s="26"/>
    </row>
    <row r="14" spans="1:9" s="27" customFormat="1" ht="19.5" customHeight="1" x14ac:dyDescent="0.3">
      <c r="A14" s="36" t="s">
        <v>16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8">
        <v>0</v>
      </c>
      <c r="H14" s="26"/>
    </row>
    <row r="15" spans="1:9" s="27" customFormat="1" ht="19.5" customHeight="1" x14ac:dyDescent="0.3">
      <c r="A15" s="36" t="s">
        <v>17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8">
        <v>0</v>
      </c>
      <c r="H15" s="28"/>
    </row>
    <row r="16" spans="1:9" s="27" customFormat="1" ht="19.5" customHeight="1" x14ac:dyDescent="0.3">
      <c r="A16" s="36" t="s">
        <v>18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8">
        <v>0</v>
      </c>
      <c r="H16" s="26"/>
    </row>
    <row r="17" spans="1:11" s="27" customFormat="1" ht="19.5" customHeight="1" x14ac:dyDescent="0.3">
      <c r="A17" s="36" t="s">
        <v>19</v>
      </c>
      <c r="B17" s="76">
        <v>0</v>
      </c>
      <c r="C17" s="37">
        <v>0</v>
      </c>
      <c r="D17" s="37">
        <v>0</v>
      </c>
      <c r="E17" s="37">
        <v>0</v>
      </c>
      <c r="F17" s="37">
        <v>0</v>
      </c>
      <c r="G17" s="38">
        <v>0</v>
      </c>
      <c r="H17" s="26">
        <f>+B17+I17</f>
        <v>0</v>
      </c>
      <c r="I17" s="27">
        <f>+B17*0.05</f>
        <v>0</v>
      </c>
    </row>
    <row r="18" spans="1:11" s="27" customFormat="1" ht="19.5" customHeight="1" x14ac:dyDescent="0.3">
      <c r="A18" s="36" t="s">
        <v>20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8">
        <v>0</v>
      </c>
      <c r="H18" s="26"/>
    </row>
    <row r="19" spans="1:11" s="27" customFormat="1" ht="19.5" customHeight="1" x14ac:dyDescent="0.3">
      <c r="A19" s="36" t="s">
        <v>21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8">
        <v>0</v>
      </c>
      <c r="H19" s="29"/>
      <c r="I19" s="27">
        <f>+F20*0.0377</f>
        <v>71204561.75819999</v>
      </c>
      <c r="J19" s="30">
        <f>+F20+I19</f>
        <v>1959919727.7581999</v>
      </c>
    </row>
    <row r="20" spans="1:11" s="27" customFormat="1" ht="19.5" customHeight="1" x14ac:dyDescent="0.3">
      <c r="A20" s="36" t="s">
        <v>22</v>
      </c>
      <c r="B20" s="39">
        <v>1503750378</v>
      </c>
      <c r="C20" s="39">
        <v>1690049524</v>
      </c>
      <c r="D20" s="39">
        <v>1753769627</v>
      </c>
      <c r="E20" s="39">
        <v>1819958979</v>
      </c>
      <c r="F20" s="39">
        <v>1888715166</v>
      </c>
      <c r="G20" s="40">
        <v>1959139633</v>
      </c>
      <c r="H20" s="29"/>
      <c r="I20" s="55">
        <f>+E20/D20</f>
        <v>1.0377411895958215</v>
      </c>
      <c r="J20" s="55"/>
      <c r="K20" s="56"/>
    </row>
    <row r="21" spans="1:11" s="27" customFormat="1" ht="19.5" customHeight="1" x14ac:dyDescent="0.3">
      <c r="A21" s="36" t="s">
        <v>23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8">
        <v>0</v>
      </c>
      <c r="H21" s="26"/>
      <c r="I21" s="55">
        <f>+C20/B20</f>
        <v>1.1238896752583227</v>
      </c>
    </row>
    <row r="22" spans="1:11" s="27" customFormat="1" ht="19.5" customHeight="1" x14ac:dyDescent="0.3">
      <c r="A22" s="36" t="s">
        <v>24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8">
        <v>0</v>
      </c>
      <c r="H22" s="26"/>
      <c r="I22" s="55">
        <f>+D20/C20</f>
        <v>1.0377030981016389</v>
      </c>
    </row>
    <row r="23" spans="1:11" s="27" customFormat="1" ht="19.5" customHeight="1" x14ac:dyDescent="0.3">
      <c r="A23" s="41"/>
      <c r="B23" s="1"/>
      <c r="C23" s="1"/>
      <c r="D23" s="1"/>
      <c r="E23" s="1"/>
      <c r="F23" s="1"/>
      <c r="G23" s="42"/>
      <c r="H23" s="26"/>
      <c r="I23" s="55">
        <f>+E20/D20</f>
        <v>1.0377411895958215</v>
      </c>
    </row>
    <row r="24" spans="1:11" s="27" customFormat="1" ht="19.5" customHeight="1" x14ac:dyDescent="0.3">
      <c r="A24" s="43" t="s">
        <v>10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5">
        <v>0</v>
      </c>
      <c r="H24" s="31"/>
      <c r="I24" s="55">
        <f>+F20/E20</f>
        <v>1.037778976226035</v>
      </c>
    </row>
    <row r="25" spans="1:11" s="27" customFormat="1" ht="19.5" customHeight="1" x14ac:dyDescent="0.3">
      <c r="A25" s="36" t="s">
        <v>25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8">
        <v>0</v>
      </c>
      <c r="H25" s="29"/>
      <c r="I25" s="55">
        <f>+G20/F20</f>
        <v>1.0372869706707273</v>
      </c>
    </row>
    <row r="26" spans="1:11" s="27" customFormat="1" ht="19.5" customHeight="1" x14ac:dyDescent="0.3">
      <c r="A26" s="36" t="s">
        <v>26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8">
        <v>0</v>
      </c>
      <c r="H26" s="26"/>
    </row>
    <row r="27" spans="1:11" s="27" customFormat="1" ht="19.5" customHeight="1" x14ac:dyDescent="0.3">
      <c r="A27" s="36" t="s">
        <v>27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8">
        <v>0</v>
      </c>
      <c r="H27" s="26"/>
    </row>
    <row r="28" spans="1:11" s="27" customFormat="1" ht="25.5" x14ac:dyDescent="0.3">
      <c r="A28" s="54" t="s">
        <v>28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8">
        <v>0</v>
      </c>
      <c r="H28" s="26"/>
    </row>
    <row r="29" spans="1:11" s="27" customFormat="1" ht="19.5" customHeight="1" x14ac:dyDescent="0.3">
      <c r="A29" s="36" t="s">
        <v>29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8">
        <v>0</v>
      </c>
      <c r="H29" s="26"/>
    </row>
    <row r="30" spans="1:11" s="27" customFormat="1" ht="19.5" customHeight="1" x14ac:dyDescent="0.3">
      <c r="A30" s="41"/>
      <c r="B30" s="46"/>
      <c r="C30" s="46"/>
      <c r="D30" s="46"/>
      <c r="E30" s="46"/>
      <c r="F30" s="46"/>
      <c r="G30" s="47"/>
      <c r="H30" s="26"/>
    </row>
    <row r="31" spans="1:11" s="27" customFormat="1" ht="19.5" customHeight="1" x14ac:dyDescent="0.3">
      <c r="A31" s="43" t="s">
        <v>11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5">
        <v>0</v>
      </c>
      <c r="H31" s="26"/>
    </row>
    <row r="32" spans="1:11" s="27" customFormat="1" ht="19.5" customHeight="1" x14ac:dyDescent="0.3">
      <c r="A32" s="36" t="s">
        <v>30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8">
        <v>0</v>
      </c>
      <c r="H32" s="26"/>
    </row>
    <row r="33" spans="1:10" s="27" customFormat="1" ht="19.5" customHeight="1" x14ac:dyDescent="0.3">
      <c r="A33" s="41"/>
      <c r="B33" s="7"/>
      <c r="C33" s="7"/>
      <c r="D33" s="7"/>
      <c r="E33" s="7"/>
      <c r="F33" s="7"/>
      <c r="G33" s="48"/>
      <c r="H33" s="26"/>
    </row>
    <row r="34" spans="1:10" s="27" customFormat="1" ht="19.5" customHeight="1" x14ac:dyDescent="0.3">
      <c r="A34" s="43" t="s">
        <v>36</v>
      </c>
      <c r="B34" s="49">
        <f>+B10</f>
        <v>1503750378</v>
      </c>
      <c r="C34" s="49">
        <f t="shared" ref="C34:G34" si="1">+C10</f>
        <v>1690049524</v>
      </c>
      <c r="D34" s="49">
        <f t="shared" si="1"/>
        <v>1753769627</v>
      </c>
      <c r="E34" s="49">
        <f t="shared" si="1"/>
        <v>1819958979</v>
      </c>
      <c r="F34" s="49">
        <f t="shared" si="1"/>
        <v>1888715166</v>
      </c>
      <c r="G34" s="50">
        <f t="shared" si="1"/>
        <v>1959139633</v>
      </c>
      <c r="H34" s="26"/>
    </row>
    <row r="35" spans="1:10" s="27" customFormat="1" ht="19.5" customHeight="1" x14ac:dyDescent="0.3">
      <c r="A35" s="41"/>
      <c r="B35" s="7"/>
      <c r="C35" s="7"/>
      <c r="D35" s="7"/>
      <c r="E35" s="7"/>
      <c r="F35" s="7"/>
      <c r="G35" s="48"/>
      <c r="H35" s="26"/>
    </row>
    <row r="36" spans="1:10" s="27" customFormat="1" ht="19.5" customHeight="1" x14ac:dyDescent="0.3">
      <c r="A36" s="43" t="s">
        <v>12</v>
      </c>
      <c r="B36" s="61"/>
      <c r="C36" s="61"/>
      <c r="D36" s="61"/>
      <c r="E36" s="61"/>
      <c r="F36" s="61"/>
      <c r="G36" s="62"/>
      <c r="H36" s="26"/>
    </row>
    <row r="37" spans="1:10" s="27" customFormat="1" ht="19.5" customHeight="1" x14ac:dyDescent="0.3">
      <c r="A37" s="36" t="s">
        <v>31</v>
      </c>
      <c r="B37" s="7"/>
      <c r="C37" s="7"/>
      <c r="D37" s="7"/>
      <c r="E37" s="7"/>
      <c r="F37" s="7"/>
      <c r="G37" s="48"/>
    </row>
    <row r="38" spans="1:10" s="27" customFormat="1" ht="19.5" customHeight="1" x14ac:dyDescent="0.3">
      <c r="A38" s="36" t="s">
        <v>32</v>
      </c>
      <c r="B38" s="7"/>
      <c r="C38" s="7"/>
      <c r="D38" s="7"/>
      <c r="E38" s="7"/>
      <c r="F38" s="7"/>
      <c r="G38" s="48"/>
    </row>
    <row r="39" spans="1:10" s="27" customFormat="1" ht="19.5" customHeight="1" x14ac:dyDescent="0.3">
      <c r="A39" s="51" t="s">
        <v>33</v>
      </c>
      <c r="B39" s="52"/>
      <c r="C39" s="52"/>
      <c r="D39" s="52"/>
      <c r="E39" s="52"/>
      <c r="F39" s="52"/>
      <c r="G39" s="53"/>
    </row>
    <row r="40" spans="1:10" x14ac:dyDescent="0.2">
      <c r="A40" s="17"/>
    </row>
    <row r="42" spans="1:10" x14ac:dyDescent="0.2">
      <c r="B42" s="61"/>
      <c r="C42" s="61"/>
      <c r="D42" s="61"/>
      <c r="E42" s="61"/>
      <c r="F42" s="61"/>
      <c r="G42" s="61"/>
    </row>
    <row r="43" spans="1:10" x14ac:dyDescent="0.2">
      <c r="H43" s="1"/>
    </row>
    <row r="44" spans="1:10" s="3" customFormat="1" ht="14.25" x14ac:dyDescent="0.2">
      <c r="A44" s="12"/>
      <c r="B44" s="12"/>
      <c r="C44" s="12"/>
      <c r="E44" s="12"/>
      <c r="F44" s="12"/>
      <c r="G44" s="33" t="s">
        <v>34</v>
      </c>
      <c r="H44" s="15"/>
      <c r="I44" s="14"/>
      <c r="J44" s="4"/>
    </row>
    <row r="45" spans="1:10" s="3" customFormat="1" ht="14.25" x14ac:dyDescent="0.2">
      <c r="A45" s="12"/>
      <c r="B45" s="12"/>
      <c r="C45" s="12"/>
      <c r="E45" s="12"/>
      <c r="F45" s="12"/>
      <c r="G45" s="13"/>
      <c r="H45" s="15"/>
      <c r="I45" s="14"/>
      <c r="J45" s="4"/>
    </row>
    <row r="46" spans="1:10" s="3" customFormat="1" ht="14.25" x14ac:dyDescent="0.2">
      <c r="A46" s="12"/>
      <c r="B46" s="12"/>
      <c r="C46" s="12"/>
      <c r="E46" s="12"/>
      <c r="F46" s="12"/>
      <c r="G46" s="13"/>
      <c r="H46" s="15"/>
      <c r="I46" s="14"/>
      <c r="J46" s="4"/>
    </row>
    <row r="47" spans="1:10" s="3" customFormat="1" ht="14.25" x14ac:dyDescent="0.2">
      <c r="A47" s="12"/>
      <c r="B47" s="12"/>
      <c r="C47" s="12"/>
      <c r="D47" s="13"/>
      <c r="E47" s="12"/>
      <c r="F47" s="12"/>
      <c r="G47" s="14"/>
      <c r="H47" s="15"/>
      <c r="I47" s="14"/>
      <c r="J47" s="4"/>
    </row>
    <row r="48" spans="1:10" s="3" customFormat="1" ht="14.25" x14ac:dyDescent="0.2">
      <c r="A48" s="12"/>
      <c r="B48" s="12"/>
      <c r="C48" s="12"/>
      <c r="D48" s="13"/>
      <c r="E48" s="12"/>
      <c r="F48" s="12"/>
      <c r="G48" s="14"/>
      <c r="H48" s="15"/>
      <c r="I48" s="14"/>
      <c r="J48" s="4"/>
    </row>
    <row r="49" spans="1:10" s="3" customFormat="1" ht="14.25" x14ac:dyDescent="0.2">
      <c r="A49" s="12"/>
      <c r="B49" s="12"/>
      <c r="C49" s="12"/>
      <c r="D49" s="13"/>
      <c r="E49" s="12"/>
      <c r="F49" s="12"/>
      <c r="G49" s="14"/>
      <c r="H49" s="15"/>
      <c r="I49" s="14"/>
      <c r="J49" s="4"/>
    </row>
    <row r="50" spans="1:10" s="3" customFormat="1" ht="15" x14ac:dyDescent="0.25">
      <c r="A50" s="16"/>
      <c r="B50" s="14"/>
      <c r="C50" s="14"/>
      <c r="D50" s="14"/>
      <c r="E50" s="14"/>
      <c r="F50" s="14"/>
      <c r="G50" s="14"/>
      <c r="H50" s="14"/>
      <c r="I50" s="14"/>
      <c r="J50" s="4"/>
    </row>
    <row r="51" spans="1:10" s="3" customFormat="1" ht="14.25" x14ac:dyDescent="0.2">
      <c r="A51" s="14"/>
      <c r="B51" s="14"/>
      <c r="C51" s="14"/>
      <c r="D51" s="14"/>
      <c r="E51" s="14"/>
      <c r="F51" s="14"/>
      <c r="G51" s="14"/>
      <c r="H51" s="15"/>
      <c r="I51" s="14"/>
      <c r="J51" s="4"/>
    </row>
    <row r="52" spans="1:10" s="3" customFormat="1" ht="14.25" x14ac:dyDescent="0.2">
      <c r="A52" s="14"/>
      <c r="B52" s="14"/>
      <c r="C52" s="14"/>
      <c r="D52" s="14"/>
      <c r="E52" s="14"/>
      <c r="F52" s="14"/>
      <c r="G52" s="14"/>
      <c r="H52" s="14"/>
      <c r="I52" s="15"/>
      <c r="J52" s="4"/>
    </row>
    <row r="53" spans="1:10" s="3" customForma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3" customFormat="1" ht="15" x14ac:dyDescent="0.25">
      <c r="A54" s="16"/>
      <c r="B54" s="14"/>
      <c r="C54" s="14"/>
      <c r="D54" s="14"/>
      <c r="E54" s="14"/>
      <c r="F54" s="14"/>
      <c r="G54" s="14"/>
      <c r="H54" s="14"/>
      <c r="I54" s="15"/>
      <c r="J54" s="4"/>
    </row>
    <row r="55" spans="1:10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3" customFormat="1" ht="15" x14ac:dyDescent="0.25">
      <c r="A56" s="16"/>
      <c r="B56" s="14"/>
      <c r="C56" s="14"/>
      <c r="D56" s="14"/>
      <c r="E56" s="14"/>
      <c r="F56" s="14"/>
      <c r="G56" s="14"/>
      <c r="H56" s="14"/>
      <c r="I56" s="15"/>
      <c r="J56" s="4"/>
    </row>
    <row r="57" spans="1:10" s="3" customFormat="1" ht="14.25" x14ac:dyDescent="0.2">
      <c r="A57" s="14"/>
      <c r="B57" s="14"/>
      <c r="C57" s="14"/>
      <c r="E57" s="14"/>
      <c r="F57" s="14"/>
      <c r="G57" s="32" t="s">
        <v>35</v>
      </c>
      <c r="H57" s="14"/>
      <c r="I57" s="15"/>
      <c r="J57" s="4"/>
    </row>
    <row r="58" spans="1:10" x14ac:dyDescent="0.2">
      <c r="H58" s="1"/>
    </row>
    <row r="59" spans="1:10" ht="13.5" x14ac:dyDescent="0.2">
      <c r="H59" s="2"/>
    </row>
    <row r="60" spans="1:10" x14ac:dyDescent="0.2">
      <c r="H60" s="1"/>
    </row>
    <row r="61" spans="1:10" x14ac:dyDescent="0.2">
      <c r="H61" s="1"/>
    </row>
    <row r="62" spans="1:10" x14ac:dyDescent="0.2">
      <c r="H62" s="1"/>
    </row>
    <row r="63" spans="1:10" x14ac:dyDescent="0.2">
      <c r="H63" s="1"/>
    </row>
    <row r="64" spans="1:10" x14ac:dyDescent="0.2">
      <c r="H64" s="1"/>
    </row>
  </sheetData>
  <mergeCells count="4">
    <mergeCell ref="A7:A9"/>
    <mergeCell ref="A1:G1"/>
    <mergeCell ref="A2:G2"/>
    <mergeCell ref="A3:G3"/>
  </mergeCells>
  <pageMargins left="0.70866141732283472" right="0.70866141732283472" top="0.94488188976377963" bottom="0.74803149606299213" header="0.31496062992125984" footer="0.31496062992125984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2022-02-14T19:30:30Z</cp:lastPrinted>
  <dcterms:created xsi:type="dcterms:W3CDTF">2018-03-02T18:20:17Z</dcterms:created>
  <dcterms:modified xsi:type="dcterms:W3CDTF">2022-02-14T19:30:32Z</dcterms:modified>
</cp:coreProperties>
</file>